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956426153ee0eb9/Desktop/SC/ETF/Energy Talks/Energy Assessment/Supporting documents/"/>
    </mc:Choice>
  </mc:AlternateContent>
  <xr:revisionPtr revIDLastSave="25" documentId="8_{C864FCD9-3905-40BE-8F65-4B18851F4BC0}" xr6:coauthVersionLast="47" xr6:coauthVersionMax="47" xr10:uidLastSave="{5ED8AF11-0EDB-4D22-8315-09E44F3295DD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E21" i="1" s="1"/>
  <c r="E29" i="1"/>
  <c r="I29" i="1" s="1"/>
  <c r="G19" i="1" l="1"/>
  <c r="F31" i="1"/>
  <c r="H35" i="1" s="1"/>
</calcChain>
</file>

<file path=xl/sharedStrings.xml><?xml version="1.0" encoding="utf-8"?>
<sst xmlns="http://schemas.openxmlformats.org/spreadsheetml/2006/main" count="50" uniqueCount="45">
  <si>
    <t>On Summary page Click on "View Consumption History"</t>
  </si>
  <si>
    <t>On Usage History click on "Last 24 Months" in drop down menu</t>
  </si>
  <si>
    <t>Scroll down to "Download file" as a spreadsheet and click on it</t>
  </si>
  <si>
    <t>Highlight cell below "Billed GJ" and click on Autosum in the top right for total of past 2 years gas consumption</t>
  </si>
  <si>
    <t>Enter the  number here</t>
  </si>
  <si>
    <t>GJ</t>
  </si>
  <si>
    <t>Average annual gas usage =</t>
  </si>
  <si>
    <t>Go back to Accounts summary page and click on Electricity Account number</t>
  </si>
  <si>
    <t>Repeat all steps to get total electricity consumption for the last two years</t>
  </si>
  <si>
    <t>Enter the number here</t>
  </si>
  <si>
    <t>kWh</t>
  </si>
  <si>
    <t>Average annual electricity  usage =</t>
  </si>
  <si>
    <t>Total annual natural gas and electricity use =</t>
  </si>
  <si>
    <t>Square metres</t>
  </si>
  <si>
    <t>kWh/m2.year</t>
  </si>
  <si>
    <t>Compare your home with other Rossland homes of similar age and construction</t>
  </si>
  <si>
    <t>BENCHMARKING YOUR ROSSLAND HOMES ENERGY PERFORMANCE</t>
  </si>
  <si>
    <t xml:space="preserve">* Total floor area of the conditioned space in your home =  </t>
  </si>
  <si>
    <t>This is on the Rossland sustainability commission website here</t>
  </si>
  <si>
    <t>Go to your Fortis BC account and click on Account Login</t>
  </si>
  <si>
    <t>To use this template  you need to have on-line access to your Fortis BC account for natural gas and electricity</t>
  </si>
  <si>
    <t>On the Accounts Summary page click on your Natural Gas Account Number</t>
  </si>
  <si>
    <t>Year built</t>
  </si>
  <si>
    <t>Floor area</t>
  </si>
  <si>
    <t xml:space="preserve"># </t>
  </si>
  <si>
    <t>EUI</t>
  </si>
  <si>
    <t>kWh/m2.yr</t>
  </si>
  <si>
    <t>m2 *</t>
  </si>
  <si>
    <t>Minimum upgrades</t>
  </si>
  <si>
    <t>After upgrades</t>
  </si>
  <si>
    <t>Code house</t>
  </si>
  <si>
    <t>Includes heat pump &amp; electric car charger</t>
  </si>
  <si>
    <t>Passive house with heat pump</t>
  </si>
  <si>
    <t>R2000 house with heat pump</t>
  </si>
  <si>
    <t>Comments</t>
  </si>
  <si>
    <t>Floors *</t>
  </si>
  <si>
    <t>Energy use intensity (EUI) - defined as energy per square metre of living area =</t>
  </si>
  <si>
    <t>To Benchmark your home against more Rossland homes go to the spreadsheet of Energy Use Intensities.</t>
  </si>
  <si>
    <t>* This is the total floor area of your home which is heated, including basements</t>
  </si>
  <si>
    <t xml:space="preserve">Average annual gas usage in kWh/year  = </t>
  </si>
  <si>
    <t>GHG emitted =</t>
  </si>
  <si>
    <t>T/year</t>
  </si>
  <si>
    <t>GHG</t>
  </si>
  <si>
    <t>T/Year</t>
  </si>
  <si>
    <t>www.rosslandsustainability.com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</si>
</sst>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/>
    <xf numFmtId="0" fontId="3" fillId="0" borderId="0" xfId="0" applyFont="1" applyBorder="1" applyAlignment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3" borderId="1" xfId="0" applyFont="1" applyFill="1" applyBorder="1" applyAlignment="1">
      <alignment horizontal="center"/>
    </xf>
    <xf numFmtId="0" fontId="4" fillId="0" borderId="0" xfId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osslandsustainabilit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workbookViewId="0">
      <selection activeCell="L49" sqref="L49"/>
    </sheetView>
  </sheetViews>
  <sheetFormatPr defaultRowHeight="15" x14ac:dyDescent="0.25"/>
  <cols>
    <col min="4" max="4" width="11" customWidth="1"/>
    <col min="6" max="6" width="13.85546875" customWidth="1"/>
    <col min="7" max="7" width="12.42578125" customWidth="1"/>
  </cols>
  <sheetData>
    <row r="1" spans="1:1" s="1" customFormat="1" ht="18.75" x14ac:dyDescent="0.3">
      <c r="A1" s="1" t="s">
        <v>16</v>
      </c>
    </row>
    <row r="2" spans="1:1" s="1" customFormat="1" ht="18.75" x14ac:dyDescent="0.3"/>
    <row r="3" spans="1:1" s="3" customFormat="1" x14ac:dyDescent="0.25">
      <c r="A3" s="3" t="s">
        <v>20</v>
      </c>
    </row>
    <row r="5" spans="1:1" x14ac:dyDescent="0.25">
      <c r="A5" t="s">
        <v>19</v>
      </c>
    </row>
    <row r="7" spans="1:1" x14ac:dyDescent="0.25">
      <c r="A7" t="s">
        <v>21</v>
      </c>
    </row>
    <row r="9" spans="1:1" x14ac:dyDescent="0.25">
      <c r="A9" t="s">
        <v>0</v>
      </c>
    </row>
    <row r="11" spans="1:1" x14ac:dyDescent="0.25">
      <c r="A11" t="s">
        <v>1</v>
      </c>
    </row>
    <row r="13" spans="1:1" x14ac:dyDescent="0.25">
      <c r="A13" t="s">
        <v>2</v>
      </c>
    </row>
    <row r="15" spans="1:1" x14ac:dyDescent="0.25">
      <c r="A15" t="s">
        <v>3</v>
      </c>
    </row>
    <row r="16" spans="1:1" ht="15.75" thickBot="1" x14ac:dyDescent="0.3"/>
    <row r="17" spans="1:10" ht="15.75" thickBot="1" x14ac:dyDescent="0.3">
      <c r="A17" t="s">
        <v>4</v>
      </c>
      <c r="D17" s="29"/>
      <c r="E17" t="s">
        <v>5</v>
      </c>
    </row>
    <row r="18" spans="1:10" ht="15.75" thickBot="1" x14ac:dyDescent="0.3"/>
    <row r="19" spans="1:10" ht="15.75" thickBot="1" x14ac:dyDescent="0.3">
      <c r="A19" t="s">
        <v>6</v>
      </c>
      <c r="D19" s="6">
        <f>D17/2</f>
        <v>0</v>
      </c>
      <c r="E19" t="s">
        <v>5</v>
      </c>
      <c r="F19" t="s">
        <v>40</v>
      </c>
      <c r="G19" s="6">
        <f>D19*50/1000</f>
        <v>0</v>
      </c>
      <c r="H19" t="s">
        <v>41</v>
      </c>
    </row>
    <row r="20" spans="1:10" ht="15.75" thickBot="1" x14ac:dyDescent="0.3">
      <c r="D20" s="8"/>
      <c r="G20" s="8"/>
    </row>
    <row r="21" spans="1:10" ht="15.75" thickBot="1" x14ac:dyDescent="0.3">
      <c r="A21" t="s">
        <v>39</v>
      </c>
      <c r="D21" s="8"/>
      <c r="E21" s="6">
        <f>D19*278</f>
        <v>0</v>
      </c>
      <c r="G21" s="8"/>
    </row>
    <row r="23" spans="1:10" x14ac:dyDescent="0.25">
      <c r="A23" t="s">
        <v>7</v>
      </c>
    </row>
    <row r="25" spans="1:10" x14ac:dyDescent="0.25">
      <c r="A25" t="s">
        <v>8</v>
      </c>
    </row>
    <row r="26" spans="1:10" ht="15.75" thickBot="1" x14ac:dyDescent="0.3"/>
    <row r="27" spans="1:10" ht="15.75" thickBot="1" x14ac:dyDescent="0.3">
      <c r="A27" t="s">
        <v>9</v>
      </c>
      <c r="D27" s="29"/>
      <c r="E27" t="s">
        <v>10</v>
      </c>
    </row>
    <row r="28" spans="1:10" ht="15.75" thickBot="1" x14ac:dyDescent="0.3"/>
    <row r="29" spans="1:10" ht="15.75" thickBot="1" x14ac:dyDescent="0.3">
      <c r="A29" t="s">
        <v>11</v>
      </c>
      <c r="E29" s="6">
        <f>D27/2</f>
        <v>0</v>
      </c>
      <c r="F29" t="s">
        <v>10</v>
      </c>
      <c r="G29" t="s">
        <v>40</v>
      </c>
      <c r="I29" s="9">
        <f>E29*2.587/1000000</f>
        <v>0</v>
      </c>
      <c r="J29" t="s">
        <v>41</v>
      </c>
    </row>
    <row r="30" spans="1:10" ht="15.75" thickBot="1" x14ac:dyDescent="0.3"/>
    <row r="31" spans="1:10" ht="15.75" thickBot="1" x14ac:dyDescent="0.3">
      <c r="A31" t="s">
        <v>12</v>
      </c>
      <c r="F31" s="6">
        <f>E21+E29</f>
        <v>0</v>
      </c>
      <c r="G31" t="s">
        <v>10</v>
      </c>
    </row>
    <row r="32" spans="1:10" ht="15.75" thickBot="1" x14ac:dyDescent="0.3"/>
    <row r="33" spans="1:10" ht="15.75" thickBot="1" x14ac:dyDescent="0.3">
      <c r="A33" t="s">
        <v>17</v>
      </c>
      <c r="G33" s="29"/>
      <c r="H33" t="s">
        <v>13</v>
      </c>
    </row>
    <row r="34" spans="1:10" ht="15.75" thickBot="1" x14ac:dyDescent="0.3"/>
    <row r="35" spans="1:10" ht="15.75" thickBot="1" x14ac:dyDescent="0.3">
      <c r="A35" t="s">
        <v>36</v>
      </c>
      <c r="H35" s="7" t="e">
        <f>F31/G33</f>
        <v>#DIV/0!</v>
      </c>
      <c r="I35" t="s">
        <v>14</v>
      </c>
    </row>
    <row r="36" spans="1:10" ht="15.75" thickBot="1" x14ac:dyDescent="0.3"/>
    <row r="37" spans="1:10" s="2" customFormat="1" x14ac:dyDescent="0.25">
      <c r="B37" s="10" t="s">
        <v>15</v>
      </c>
      <c r="C37" s="11"/>
      <c r="D37" s="11"/>
      <c r="E37" s="11"/>
      <c r="F37" s="11"/>
      <c r="G37" s="11"/>
      <c r="H37" s="11"/>
      <c r="I37" s="11"/>
      <c r="J37" s="12"/>
    </row>
    <row r="38" spans="1:10" s="2" customFormat="1" x14ac:dyDescent="0.25">
      <c r="B38" s="13"/>
      <c r="C38" s="14"/>
      <c r="D38" s="14"/>
      <c r="E38" s="14"/>
      <c r="F38" s="14"/>
      <c r="G38" s="14"/>
      <c r="H38" s="14"/>
      <c r="I38" s="14"/>
      <c r="J38" s="15"/>
    </row>
    <row r="39" spans="1:10" s="4" customFormat="1" x14ac:dyDescent="0.25">
      <c r="B39" s="16" t="s">
        <v>22</v>
      </c>
      <c r="C39" s="17" t="s">
        <v>23</v>
      </c>
      <c r="D39" s="17" t="s">
        <v>24</v>
      </c>
      <c r="E39" s="17" t="s">
        <v>25</v>
      </c>
      <c r="F39" s="17" t="s">
        <v>42</v>
      </c>
      <c r="G39" s="17" t="s">
        <v>34</v>
      </c>
      <c r="H39" s="17"/>
      <c r="I39" s="17"/>
      <c r="J39" s="18"/>
    </row>
    <row r="40" spans="1:10" s="4" customFormat="1" x14ac:dyDescent="0.25">
      <c r="B40" s="19"/>
      <c r="C40" s="17" t="s">
        <v>27</v>
      </c>
      <c r="D40" s="17" t="s">
        <v>35</v>
      </c>
      <c r="E40" s="20" t="s">
        <v>26</v>
      </c>
      <c r="F40" s="17" t="s">
        <v>43</v>
      </c>
      <c r="G40" s="17"/>
      <c r="H40" s="17"/>
      <c r="I40" s="17"/>
      <c r="J40" s="18"/>
    </row>
    <row r="41" spans="1:10" x14ac:dyDescent="0.25">
      <c r="B41" s="21">
        <v>1938</v>
      </c>
      <c r="C41" s="22">
        <v>200</v>
      </c>
      <c r="D41" s="22">
        <v>3</v>
      </c>
      <c r="E41" s="22">
        <v>215</v>
      </c>
      <c r="F41" s="22">
        <v>5.78</v>
      </c>
      <c r="G41" s="23" t="s">
        <v>28</v>
      </c>
      <c r="H41" s="23"/>
      <c r="I41" s="23"/>
      <c r="J41" s="24"/>
    </row>
    <row r="42" spans="1:10" x14ac:dyDescent="0.25">
      <c r="B42" s="21">
        <v>1996</v>
      </c>
      <c r="C42" s="22">
        <v>255</v>
      </c>
      <c r="D42" s="22">
        <v>3</v>
      </c>
      <c r="E42" s="22">
        <v>145</v>
      </c>
      <c r="F42" s="22">
        <v>5.17</v>
      </c>
      <c r="G42" s="23" t="s">
        <v>30</v>
      </c>
      <c r="H42" s="23"/>
      <c r="I42" s="23"/>
      <c r="J42" s="24"/>
    </row>
    <row r="43" spans="1:10" x14ac:dyDescent="0.25">
      <c r="B43" s="21">
        <v>1938</v>
      </c>
      <c r="C43" s="22">
        <v>200</v>
      </c>
      <c r="D43" s="22">
        <v>3</v>
      </c>
      <c r="E43" s="22">
        <v>140</v>
      </c>
      <c r="F43" s="22">
        <v>3.49</v>
      </c>
      <c r="G43" s="23" t="s">
        <v>29</v>
      </c>
      <c r="H43" s="23"/>
      <c r="I43" s="23"/>
      <c r="J43" s="24"/>
    </row>
    <row r="44" spans="1:10" x14ac:dyDescent="0.25">
      <c r="B44" s="21">
        <v>2012</v>
      </c>
      <c r="C44" s="22">
        <v>270</v>
      </c>
      <c r="D44" s="22">
        <v>4</v>
      </c>
      <c r="E44" s="22">
        <v>99</v>
      </c>
      <c r="F44" s="22">
        <v>1.08</v>
      </c>
      <c r="G44" s="23" t="s">
        <v>31</v>
      </c>
      <c r="H44" s="23"/>
      <c r="I44" s="23"/>
      <c r="J44" s="24"/>
    </row>
    <row r="45" spans="1:10" x14ac:dyDescent="0.25">
      <c r="B45" s="21">
        <v>2016</v>
      </c>
      <c r="C45" s="22">
        <v>149</v>
      </c>
      <c r="D45" s="22">
        <v>3</v>
      </c>
      <c r="E45" s="22">
        <v>61</v>
      </c>
      <c r="F45" s="22">
        <v>0.57999999999999996</v>
      </c>
      <c r="G45" s="23" t="s">
        <v>32</v>
      </c>
      <c r="H45" s="23"/>
      <c r="I45" s="23"/>
      <c r="J45" s="24"/>
    </row>
    <row r="46" spans="1:10" ht="15.75" thickBot="1" x14ac:dyDescent="0.3">
      <c r="B46" s="25">
        <v>1987</v>
      </c>
      <c r="C46" s="26">
        <v>418</v>
      </c>
      <c r="D46" s="26">
        <v>3</v>
      </c>
      <c r="E46" s="26">
        <v>46</v>
      </c>
      <c r="F46" s="26">
        <v>0.05</v>
      </c>
      <c r="G46" s="27" t="s">
        <v>33</v>
      </c>
      <c r="H46" s="27"/>
      <c r="I46" s="27"/>
      <c r="J46" s="28"/>
    </row>
    <row r="47" spans="1:10" x14ac:dyDescent="0.25">
      <c r="A47" s="5"/>
      <c r="B47" s="5"/>
      <c r="C47" s="5"/>
      <c r="D47" s="5"/>
    </row>
    <row r="48" spans="1:10" x14ac:dyDescent="0.25">
      <c r="A48" t="s">
        <v>37</v>
      </c>
    </row>
    <row r="49" spans="1:8" x14ac:dyDescent="0.25">
      <c r="A49" t="s">
        <v>18</v>
      </c>
      <c r="H49" s="30" t="s">
        <v>44</v>
      </c>
    </row>
    <row r="50" spans="1:8" x14ac:dyDescent="0.25">
      <c r="D50" s="4"/>
    </row>
    <row r="51" spans="1:8" x14ac:dyDescent="0.25">
      <c r="A51" t="s">
        <v>38</v>
      </c>
    </row>
  </sheetData>
  <hyperlinks>
    <hyperlink ref="H49" r:id="rId1" xr:uid="{7B3E6385-1A2C-4E3B-AEB2-2A92649C1743}"/>
  </hyperlinks>
  <pageMargins left="0.7" right="0.7" top="0.75" bottom="0.75" header="0.3" footer="0.3"/>
  <pageSetup scale="8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KenHolmes</dc:creator>
  <cp:lastModifiedBy>Matthew Watkins</cp:lastModifiedBy>
  <cp:lastPrinted>2021-11-02T18:14:53Z</cp:lastPrinted>
  <dcterms:created xsi:type="dcterms:W3CDTF">2021-10-30T18:17:57Z</dcterms:created>
  <dcterms:modified xsi:type="dcterms:W3CDTF">2022-02-03T04:51:46Z</dcterms:modified>
</cp:coreProperties>
</file>